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G45" i="1" l="1"/>
  <c r="G46" i="1" s="1"/>
  <c r="F45" i="1"/>
  <c r="F46" i="1" s="1"/>
  <c r="G44" i="1"/>
  <c r="F44" i="1"/>
  <c r="H44" i="1"/>
  <c r="H45" i="1" s="1"/>
  <c r="H46" i="1" s="1"/>
  <c r="I44" i="1"/>
  <c r="I45" i="1" s="1"/>
  <c r="I46" i="1" s="1"/>
  <c r="J25" i="1"/>
  <c r="F25" i="1"/>
</calcChain>
</file>

<file path=xl/sharedStrings.xml><?xml version="1.0" encoding="utf-8"?>
<sst xmlns="http://schemas.openxmlformats.org/spreadsheetml/2006/main" count="60" uniqueCount="57">
  <si>
    <t>Nom Prénom :</t>
  </si>
  <si>
    <t>Supposons une entreprise de reprographie installée à l’intérieur d’une faculté.</t>
  </si>
  <si>
    <t>(L'exercice est fictif, mais pas totalement inventé, il est basé sur des données réelles pour les consommations des photocopieuses).</t>
  </si>
  <si>
    <t>Ses charges annuelles sont les suivantes :</t>
  </si>
  <si>
    <t>Les coûts de production :</t>
  </si>
  <si>
    <t>Coût fixes :</t>
  </si>
  <si>
    <t>TOTAL DES COUTS FIXES :</t>
  </si>
  <si>
    <t>Calculer le CT si l’entreprise vend 500000 photocopies.</t>
  </si>
  <si>
    <r>
      <t>Le</t>
    </r>
    <r>
      <rPr>
        <b/>
        <sz val="18"/>
        <color rgb="FFE36C0A"/>
        <rFont val="Cambria"/>
        <family val="1"/>
      </rPr>
      <t> coût total</t>
    </r>
    <r>
      <rPr>
        <sz val="12"/>
        <color rgb="FF000000"/>
        <rFont val="Cambria"/>
        <family val="1"/>
      </rPr>
      <t> </t>
    </r>
    <r>
      <rPr>
        <sz val="14"/>
        <color rgb="FF000000"/>
        <rFont val="Cambria"/>
        <family val="1"/>
      </rPr>
      <t xml:space="preserve">(CT) c’est l’ensemble de tous les couts que doit payer l’entreprise. </t>
    </r>
  </si>
  <si>
    <t>Peut-on l'écrire sous forme d'une équation ?</t>
  </si>
  <si>
    <t>Calculer le CM si l’entreprise vend 500000 photocopies.</t>
  </si>
  <si>
    <t>Coûts fixes</t>
  </si>
  <si>
    <t>Coûts variables</t>
  </si>
  <si>
    <t>Coût total</t>
  </si>
  <si>
    <t>Coût moyen</t>
  </si>
  <si>
    <r>
      <t>Le </t>
    </r>
    <r>
      <rPr>
        <b/>
        <sz val="18"/>
        <color rgb="FFE36C0A"/>
        <rFont val="Cambria"/>
        <family val="1"/>
      </rPr>
      <t>coût marginal</t>
    </r>
    <r>
      <rPr>
        <sz val="14"/>
        <color rgb="FF000000"/>
        <rFont val="Cambria"/>
        <family val="1"/>
      </rPr>
      <t> (Cm) est le coût de la production de la dernière photocopie.</t>
    </r>
  </si>
  <si>
    <t>Calculez le Cm dans ce cas.</t>
  </si>
  <si>
    <t xml:space="preserve">         * Amortissement de deux photocopieuses professionnelles  de 27 000 € chacune sur quatre ans. </t>
  </si>
  <si>
    <t xml:space="preserve">C'est-à-dire qu'on estime que les machines s'usent d'un quart par an et que ce quart représente les charges de l'année pour les machines. </t>
  </si>
  <si>
    <t xml:space="preserve">L'amortissement donc, sera de : </t>
  </si>
  <si>
    <t>par an.</t>
  </si>
  <si>
    <t>1 800 €.</t>
  </si>
  <si>
    <t xml:space="preserve">         * Elle achète les ramettes de </t>
  </si>
  <si>
    <t xml:space="preserve">         * Location du local </t>
  </si>
  <si>
    <t>18 000 €</t>
  </si>
  <si>
    <t xml:space="preserve">         * Électricité pour le chauffage </t>
  </si>
  <si>
    <t>500 feuilles à 3 €.</t>
  </si>
  <si>
    <t>TOTAL DES COUTS VARIABLES (par feuille) :</t>
  </si>
  <si>
    <t>(Utilisez les fonctionnalités d'Excel pour faire faire des sommes automatiques)</t>
  </si>
  <si>
    <t>         * Les cartouches d'encre à</t>
  </si>
  <si>
    <r>
      <t>Le</t>
    </r>
    <r>
      <rPr>
        <sz val="16"/>
        <color theme="9" tint="-0.249977111117893"/>
        <rFont val="Cambria"/>
        <family val="1"/>
      </rPr>
      <t> </t>
    </r>
    <r>
      <rPr>
        <b/>
        <sz val="16"/>
        <color theme="9" tint="-0.249977111117893"/>
        <rFont val="Cambria"/>
        <family val="1"/>
      </rPr>
      <t>coût moyen</t>
    </r>
    <r>
      <rPr>
        <sz val="14"/>
        <color rgb="FF000000"/>
        <rFont val="Cambria"/>
        <family val="1"/>
      </rPr>
      <t> (CM) ou prix de revient, c’est le coût de production pour une feuille.</t>
    </r>
  </si>
  <si>
    <t>Les réponses seront à placer dans les case orangées.</t>
  </si>
  <si>
    <t>Les coûts dans l’entreprise</t>
  </si>
  <si>
    <t>Par exemple, si l’entreprise vend 500000 photocopies son coût marginal est celui de la 500 000ème. Cm = CT(pour 500000) – CT(pour 499999)</t>
  </si>
  <si>
    <t xml:space="preserve">Faisons les hypothèses que la production de l'année suivante soit de : 500 000, 1 000000, 5 000000 ou même 10 000000 sans que changent les coûts fixes. </t>
  </si>
  <si>
    <t>Calculer le coût total et le coût moyen pour chacune de ces productions.</t>
  </si>
  <si>
    <t>Coûts variables (par feuille) :</t>
  </si>
  <si>
    <r>
      <t>Les </t>
    </r>
    <r>
      <rPr>
        <b/>
        <sz val="18"/>
        <color rgb="FFE36C0A"/>
        <rFont val="Cambria"/>
        <family val="1"/>
      </rPr>
      <t>coûts fixes</t>
    </r>
    <r>
      <rPr>
        <sz val="18"/>
        <color rgb="FF000000"/>
        <rFont val="Cambria"/>
        <family val="1"/>
      </rPr>
      <t> </t>
    </r>
    <r>
      <rPr>
        <sz val="14"/>
        <color rgb="FF000000"/>
        <rFont val="Cambria"/>
        <family val="1"/>
      </rPr>
      <t>(C.F) sont les coûts que doit payer l'entreprise quel que soit le niveau de sa production.</t>
    </r>
  </si>
  <si>
    <r>
      <t>Les </t>
    </r>
    <r>
      <rPr>
        <b/>
        <sz val="18"/>
        <color rgb="FFE36C0A"/>
        <rFont val="Cambria"/>
        <family val="1"/>
      </rPr>
      <t>coûts variables</t>
    </r>
    <r>
      <rPr>
        <sz val="16"/>
        <color rgb="FF000000"/>
        <rFont val="Cambria"/>
        <family val="1"/>
      </rPr>
      <t> </t>
    </r>
    <r>
      <rPr>
        <sz val="14"/>
        <color rgb="FF000000"/>
        <rFont val="Cambria"/>
        <family val="1"/>
      </rPr>
      <t>(C.V.) sont ceux qui s'additionnent à chaque unité produite.</t>
    </r>
  </si>
  <si>
    <t>Le corrigé pour les professeurs est en vert.</t>
  </si>
  <si>
    <t>Amoritssement</t>
  </si>
  <si>
    <t>Electicité</t>
  </si>
  <si>
    <t>Location</t>
  </si>
  <si>
    <t>feuille 3/500</t>
  </si>
  <si>
    <t>(3 chiffres après la virgule)</t>
  </si>
  <si>
    <t>150 €, permettent de réaliser 30 000 photocopies.</t>
  </si>
  <si>
    <t>Encre 150/30000</t>
  </si>
  <si>
    <t>0,011 n + 33300</t>
  </si>
  <si>
    <t>0,011 + 33300/ n</t>
  </si>
  <si>
    <t>Calculer le bénéfice (ou la perte) si l’entreprise vend 500000 photocopies,</t>
  </si>
  <si>
    <t>Prix de vente 7c</t>
  </si>
  <si>
    <t>Peut-on écrire le CT sous forme d'une équation ?</t>
  </si>
  <si>
    <t>(0,011 n + 33300) - n 0,07</t>
  </si>
  <si>
    <t>Que constate-t-on au niveau du coût moyen ?</t>
  </si>
  <si>
    <t>Calculer le bénéfice si l'entreprise parvient à vendre 5 millions de photocopies.</t>
  </si>
  <si>
    <t>Excel met les nombres comptabilité négatif en rouge automatiquement.</t>
  </si>
  <si>
    <t>Plus l'on produit plus le coût moyen baisse, l'entreprise réalise des économies d'échelle.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</si>
</sst>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\ &quot;€&quot;;[Red]\-#,##0.000\ &quot;€&quot;"/>
    <numFmt numFmtId="165" formatCode="_-* #,##0\ _€_-;\-* #,##0\ _€_-;_-* &quot;-&quot;??\ _€_-;_-@_-"/>
  </numFmts>
  <fonts count="18" x14ac:knownFonts="1">
    <font>
      <sz val="11"/>
      <color theme="1"/>
      <name val="Calibri"/>
      <family val="2"/>
      <scheme val="minor"/>
    </font>
    <font>
      <b/>
      <sz val="12"/>
      <color rgb="FF000000"/>
      <name val="Cambria"/>
      <family val="1"/>
    </font>
    <font>
      <sz val="12"/>
      <color rgb="FF000000"/>
      <name val="Cambria"/>
      <family val="1"/>
    </font>
    <font>
      <sz val="11"/>
      <color rgb="FF000000"/>
      <name val="Cambria"/>
      <family val="1"/>
    </font>
    <font>
      <sz val="14"/>
      <color rgb="FF000000"/>
      <name val="Cambria"/>
      <family val="1"/>
    </font>
    <font>
      <b/>
      <sz val="18"/>
      <color rgb="FFE36C0A"/>
      <name val="Cambria"/>
      <family val="1"/>
    </font>
    <font>
      <sz val="18"/>
      <color rgb="FF000000"/>
      <name val="Cambria"/>
      <family val="1"/>
    </font>
    <font>
      <sz val="16"/>
      <color rgb="FF000000"/>
      <name val="Cambria"/>
      <family val="1"/>
    </font>
    <font>
      <sz val="12"/>
      <color theme="1"/>
      <name val="Cambria"/>
      <family val="1"/>
    </font>
    <font>
      <sz val="12"/>
      <color rgb="FFFFFFFF"/>
      <name val="Times New Roman"/>
      <family val="1"/>
    </font>
    <font>
      <sz val="10"/>
      <color theme="1"/>
      <name val="Times New Roman"/>
      <family val="1"/>
    </font>
    <font>
      <sz val="16"/>
      <color theme="9" tint="-0.249977111117893"/>
      <name val="Cambria"/>
      <family val="1"/>
    </font>
    <font>
      <b/>
      <sz val="16"/>
      <color theme="9" tint="-0.249977111117893"/>
      <name val="Cambria"/>
      <family val="1"/>
    </font>
    <font>
      <sz val="22"/>
      <color theme="1"/>
      <name val="Wide Latin"/>
      <family val="1"/>
    </font>
    <font>
      <sz val="11"/>
      <color theme="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6" tint="-0.499984740745262"/>
      <name val="Times New Roman"/>
      <family val="1"/>
    </font>
    <font>
      <sz val="12"/>
      <color theme="6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36C0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indent="2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indent="2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7" xfId="0" applyBorder="1"/>
    <xf numFmtId="0" fontId="8" fillId="0" borderId="8" xfId="0" applyFont="1" applyBorder="1" applyAlignment="1">
      <alignment horizontal="left" vertical="center" indent="2"/>
    </xf>
    <xf numFmtId="0" fontId="0" fillId="0" borderId="8" xfId="0" applyBorder="1"/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left" vertical="center" indent="2"/>
    </xf>
    <xf numFmtId="0" fontId="0" fillId="4" borderId="0" xfId="0" applyFill="1"/>
    <xf numFmtId="0" fontId="0" fillId="0" borderId="0" xfId="0" applyAlignment="1">
      <alignment horizontal="left"/>
    </xf>
    <xf numFmtId="0" fontId="0" fillId="0" borderId="0" xfId="0" applyFill="1"/>
    <xf numFmtId="0" fontId="0" fillId="5" borderId="0" xfId="0" applyFill="1"/>
    <xf numFmtId="0" fontId="13" fillId="5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5" fillId="6" borderId="0" xfId="0" applyFont="1" applyFill="1"/>
    <xf numFmtId="0" fontId="0" fillId="6" borderId="0" xfId="0" applyFill="1"/>
    <xf numFmtId="6" fontId="15" fillId="6" borderId="0" xfId="0" applyNumberFormat="1" applyFont="1" applyFill="1"/>
    <xf numFmtId="6" fontId="15" fillId="6" borderId="9" xfId="0" applyNumberFormat="1" applyFont="1" applyFill="1" applyBorder="1"/>
    <xf numFmtId="0" fontId="0" fillId="0" borderId="4" xfId="0" applyBorder="1" applyAlignment="1">
      <alignment horizontal="right"/>
    </xf>
    <xf numFmtId="164" fontId="15" fillId="6" borderId="0" xfId="0" applyNumberFormat="1" applyFont="1" applyFill="1"/>
    <xf numFmtId="6" fontId="15" fillId="6" borderId="0" xfId="0" applyNumberFormat="1" applyFont="1" applyFill="1" applyBorder="1"/>
    <xf numFmtId="164" fontId="15" fillId="6" borderId="6" xfId="0" applyNumberFormat="1" applyFont="1" applyFill="1" applyBorder="1"/>
    <xf numFmtId="164" fontId="15" fillId="6" borderId="9" xfId="0" applyNumberFormat="1" applyFont="1" applyFill="1" applyBorder="1"/>
    <xf numFmtId="0" fontId="9" fillId="3" borderId="10" xfId="0" applyFont="1" applyFill="1" applyBorder="1" applyAlignment="1">
      <alignment horizontal="left" vertical="center" wrapText="1" indent="2"/>
    </xf>
    <xf numFmtId="165" fontId="9" fillId="3" borderId="11" xfId="1" applyNumberFormat="1" applyFont="1" applyFill="1" applyBorder="1" applyAlignment="1">
      <alignment horizontal="left" vertical="center" wrapText="1" indent="2"/>
    </xf>
    <xf numFmtId="0" fontId="10" fillId="2" borderId="12" xfId="0" applyFont="1" applyFill="1" applyBorder="1" applyAlignment="1">
      <alignment horizontal="left" vertical="center" wrapText="1" indent="2"/>
    </xf>
    <xf numFmtId="0" fontId="10" fillId="2" borderId="7" xfId="0" applyFont="1" applyFill="1" applyBorder="1" applyAlignment="1">
      <alignment horizontal="left" vertical="center" wrapText="1" indent="2"/>
    </xf>
    <xf numFmtId="44" fontId="16" fillId="6" borderId="1" xfId="2" applyFont="1" applyFill="1" applyBorder="1" applyAlignment="1">
      <alignment horizontal="left" vertical="center" wrapText="1" indent="2"/>
    </xf>
    <xf numFmtId="44" fontId="16" fillId="6" borderId="13" xfId="2" applyFont="1" applyFill="1" applyBorder="1" applyAlignment="1">
      <alignment horizontal="left" vertical="center" wrapText="1" indent="2"/>
    </xf>
    <xf numFmtId="44" fontId="16" fillId="6" borderId="14" xfId="2" applyFont="1" applyFill="1" applyBorder="1" applyAlignment="1">
      <alignment horizontal="left" vertical="center" wrapText="1" indent="2"/>
    </xf>
    <xf numFmtId="44" fontId="16" fillId="6" borderId="15" xfId="2" applyFont="1" applyFill="1" applyBorder="1" applyAlignment="1">
      <alignment horizontal="left" vertical="center" wrapText="1" indent="2"/>
    </xf>
    <xf numFmtId="44" fontId="17" fillId="6" borderId="0" xfId="2" applyFont="1" applyFill="1"/>
    <xf numFmtId="165" fontId="9" fillId="3" borderId="17" xfId="1" applyNumberFormat="1" applyFont="1" applyFill="1" applyBorder="1" applyAlignment="1">
      <alignment horizontal="left" vertical="center" wrapText="1" indent="2"/>
    </xf>
    <xf numFmtId="44" fontId="16" fillId="6" borderId="16" xfId="2" applyFont="1" applyFill="1" applyBorder="1" applyAlignment="1">
      <alignment horizontal="left" vertical="center" wrapText="1" indent="2"/>
    </xf>
    <xf numFmtId="8" fontId="15" fillId="6" borderId="0" xfId="0" applyNumberFormat="1" applyFont="1" applyFill="1"/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topLeftCell="A19" zoomScale="80" zoomScaleNormal="80" workbookViewId="0">
      <selection activeCell="F33" sqref="F33"/>
    </sheetView>
  </sheetViews>
  <sheetFormatPr baseColWidth="10" defaultRowHeight="15" x14ac:dyDescent="0.25"/>
  <cols>
    <col min="5" max="10" width="19" customWidth="1"/>
  </cols>
  <sheetData>
    <row r="1" spans="1:9" ht="28.5" x14ac:dyDescent="0.25">
      <c r="C1" s="20" t="s">
        <v>32</v>
      </c>
      <c r="D1" s="19"/>
      <c r="E1" s="19"/>
      <c r="F1" s="19"/>
      <c r="G1" s="19"/>
      <c r="H1" s="19"/>
    </row>
    <row r="2" spans="1:9" ht="28.5" x14ac:dyDescent="0.25">
      <c r="C2" s="21"/>
      <c r="D2" s="18"/>
      <c r="E2" s="18"/>
      <c r="F2" s="18"/>
      <c r="G2" s="18"/>
      <c r="H2" s="18"/>
    </row>
    <row r="3" spans="1:9" ht="15.75" x14ac:dyDescent="0.25">
      <c r="A3" s="1" t="s">
        <v>0</v>
      </c>
    </row>
    <row r="4" spans="1:9" ht="15.75" x14ac:dyDescent="0.25">
      <c r="A4" s="1"/>
      <c r="B4" t="s">
        <v>31</v>
      </c>
      <c r="F4" s="16"/>
      <c r="G4" s="16"/>
    </row>
    <row r="5" spans="1:9" ht="15.75" x14ac:dyDescent="0.25">
      <c r="A5" s="1"/>
      <c r="B5" s="22" t="s">
        <v>39</v>
      </c>
      <c r="C5" s="23"/>
      <c r="D5" s="23"/>
      <c r="E5" s="23"/>
      <c r="F5" s="18"/>
      <c r="G5" s="18"/>
    </row>
    <row r="6" spans="1:9" ht="15.75" x14ac:dyDescent="0.25">
      <c r="B6" s="2" t="s">
        <v>1</v>
      </c>
    </row>
    <row r="7" spans="1:9" x14ac:dyDescent="0.25">
      <c r="B7" s="3" t="s">
        <v>2</v>
      </c>
    </row>
    <row r="8" spans="1:9" ht="15.75" x14ac:dyDescent="0.25">
      <c r="B8" s="2" t="s">
        <v>3</v>
      </c>
    </row>
    <row r="9" spans="1:9" ht="15.75" x14ac:dyDescent="0.25">
      <c r="B9" s="2" t="s">
        <v>17</v>
      </c>
    </row>
    <row r="10" spans="1:9" ht="15.75" x14ac:dyDescent="0.25">
      <c r="B10" s="2"/>
      <c r="C10" t="s">
        <v>18</v>
      </c>
    </row>
    <row r="11" spans="1:9" ht="15.75" x14ac:dyDescent="0.25">
      <c r="B11" s="2"/>
      <c r="C11" t="s">
        <v>19</v>
      </c>
      <c r="H11" s="24">
        <v>13500</v>
      </c>
      <c r="I11" t="s">
        <v>20</v>
      </c>
    </row>
    <row r="12" spans="1:9" ht="15.75" x14ac:dyDescent="0.25">
      <c r="B12" s="2" t="s">
        <v>25</v>
      </c>
      <c r="H12" t="s">
        <v>21</v>
      </c>
      <c r="I12" t="s">
        <v>20</v>
      </c>
    </row>
    <row r="13" spans="1:9" ht="15.75" x14ac:dyDescent="0.25">
      <c r="B13" s="2" t="s">
        <v>22</v>
      </c>
      <c r="H13" t="s">
        <v>26</v>
      </c>
    </row>
    <row r="14" spans="1:9" ht="15.75" x14ac:dyDescent="0.25">
      <c r="B14" s="2" t="s">
        <v>23</v>
      </c>
      <c r="H14" t="s">
        <v>24</v>
      </c>
      <c r="I14" t="s">
        <v>20</v>
      </c>
    </row>
    <row r="15" spans="1:9" ht="15.75" x14ac:dyDescent="0.25">
      <c r="B15" s="2" t="s">
        <v>29</v>
      </c>
      <c r="H15" s="17" t="s">
        <v>45</v>
      </c>
    </row>
    <row r="17" spans="1:10" ht="22.5" x14ac:dyDescent="0.25">
      <c r="B17" s="4" t="s">
        <v>37</v>
      </c>
    </row>
    <row r="18" spans="1:10" ht="22.5" x14ac:dyDescent="0.25">
      <c r="B18" s="4" t="s">
        <v>38</v>
      </c>
    </row>
    <row r="20" spans="1:10" ht="16.5" thickBot="1" x14ac:dyDescent="0.3">
      <c r="A20" s="2" t="s">
        <v>4</v>
      </c>
      <c r="E20" t="s">
        <v>28</v>
      </c>
    </row>
    <row r="21" spans="1:10" ht="15.75" x14ac:dyDescent="0.25">
      <c r="B21" s="6" t="s">
        <v>5</v>
      </c>
      <c r="C21" s="7"/>
      <c r="D21" s="7"/>
      <c r="E21" s="7"/>
      <c r="F21" s="8"/>
      <c r="G21" s="6" t="s">
        <v>36</v>
      </c>
      <c r="H21" s="7"/>
      <c r="I21" s="7"/>
      <c r="J21" s="26" t="s">
        <v>44</v>
      </c>
    </row>
    <row r="22" spans="1:10" ht="15.75" x14ac:dyDescent="0.25">
      <c r="B22" s="9"/>
      <c r="C22" s="24" t="s">
        <v>40</v>
      </c>
      <c r="D22" s="24"/>
      <c r="E22" s="10"/>
      <c r="F22" s="24">
        <v>13500</v>
      </c>
      <c r="G22" s="14"/>
      <c r="H22" s="28" t="s">
        <v>43</v>
      </c>
      <c r="I22" s="10"/>
      <c r="J22" s="29">
        <v>6.0000000000000001E-3</v>
      </c>
    </row>
    <row r="23" spans="1:10" ht="15.75" x14ac:dyDescent="0.25">
      <c r="B23" s="9"/>
      <c r="C23" s="24" t="s">
        <v>41</v>
      </c>
      <c r="D23" s="24"/>
      <c r="E23" s="10"/>
      <c r="F23" s="24">
        <v>1800</v>
      </c>
      <c r="G23" s="14"/>
      <c r="H23" s="28" t="s">
        <v>46</v>
      </c>
      <c r="I23" s="10"/>
      <c r="J23" s="29">
        <v>5.0000000000000001E-3</v>
      </c>
    </row>
    <row r="24" spans="1:10" x14ac:dyDescent="0.25">
      <c r="B24" s="9"/>
      <c r="C24" s="24" t="s">
        <v>42</v>
      </c>
      <c r="D24" s="24"/>
      <c r="E24" s="10"/>
      <c r="F24" s="24">
        <v>18000</v>
      </c>
      <c r="G24" s="9"/>
      <c r="H24" s="10"/>
      <c r="I24" s="10"/>
      <c r="J24" s="29"/>
    </row>
    <row r="25" spans="1:10" ht="16.5" thickBot="1" x14ac:dyDescent="0.3">
      <c r="B25" s="11"/>
      <c r="C25" s="12" t="s">
        <v>6</v>
      </c>
      <c r="D25" s="13"/>
      <c r="E25" s="13"/>
      <c r="F25" s="25">
        <f>SUM(F22:F24)</f>
        <v>33300</v>
      </c>
      <c r="G25" s="15" t="s">
        <v>27</v>
      </c>
      <c r="H25" s="13"/>
      <c r="I25" s="13"/>
      <c r="J25" s="30">
        <f>SUM(J22:J24)</f>
        <v>1.0999999999999999E-2</v>
      </c>
    </row>
    <row r="27" spans="1:10" ht="22.5" x14ac:dyDescent="0.25">
      <c r="B27" s="4" t="s">
        <v>8</v>
      </c>
    </row>
    <row r="28" spans="1:10" ht="20.25" x14ac:dyDescent="0.25">
      <c r="B28" s="4" t="s">
        <v>30</v>
      </c>
    </row>
    <row r="30" spans="1:10" ht="15.75" x14ac:dyDescent="0.25">
      <c r="B30" s="2" t="s">
        <v>7</v>
      </c>
      <c r="H30" s="24">
        <v>38800</v>
      </c>
    </row>
    <row r="31" spans="1:10" ht="15.75" x14ac:dyDescent="0.25">
      <c r="B31" s="2" t="s">
        <v>51</v>
      </c>
      <c r="H31" s="24" t="s">
        <v>47</v>
      </c>
    </row>
    <row r="33" spans="1:9" ht="15.75" x14ac:dyDescent="0.25">
      <c r="B33" s="2" t="s">
        <v>10</v>
      </c>
      <c r="H33" s="27">
        <v>7.7600000000000002E-2</v>
      </c>
    </row>
    <row r="34" spans="1:9" ht="15.75" x14ac:dyDescent="0.25">
      <c r="B34" s="2" t="s">
        <v>9</v>
      </c>
      <c r="H34" s="24" t="s">
        <v>48</v>
      </c>
    </row>
    <row r="35" spans="1:9" ht="15.75" x14ac:dyDescent="0.25">
      <c r="B35" s="2"/>
      <c r="H35" s="18"/>
    </row>
    <row r="36" spans="1:9" x14ac:dyDescent="0.25">
      <c r="B36" t="s">
        <v>50</v>
      </c>
    </row>
    <row r="37" spans="1:9" ht="15.75" x14ac:dyDescent="0.25">
      <c r="B37" s="2" t="s">
        <v>49</v>
      </c>
      <c r="H37" s="42">
        <v>-3800</v>
      </c>
      <c r="I37" t="s">
        <v>55</v>
      </c>
    </row>
    <row r="38" spans="1:9" ht="15.75" x14ac:dyDescent="0.25">
      <c r="B38" s="2" t="s">
        <v>9</v>
      </c>
      <c r="H38" s="27" t="s">
        <v>52</v>
      </c>
    </row>
    <row r="40" spans="1:9" ht="15.75" x14ac:dyDescent="0.25">
      <c r="A40" s="2" t="s">
        <v>34</v>
      </c>
    </row>
    <row r="41" spans="1:9" ht="16.5" thickBot="1" x14ac:dyDescent="0.3">
      <c r="A41" s="2" t="s">
        <v>35</v>
      </c>
    </row>
    <row r="42" spans="1:9" ht="27" customHeight="1" thickBot="1" x14ac:dyDescent="0.3">
      <c r="E42" s="31"/>
      <c r="F42" s="32">
        <v>500000</v>
      </c>
      <c r="G42" s="32">
        <v>1000000</v>
      </c>
      <c r="H42" s="32">
        <v>5000000</v>
      </c>
      <c r="I42" s="40">
        <v>10000000</v>
      </c>
    </row>
    <row r="43" spans="1:9" ht="27" customHeight="1" thickBot="1" x14ac:dyDescent="0.3">
      <c r="E43" s="33" t="s">
        <v>11</v>
      </c>
      <c r="F43" s="35">
        <v>33300</v>
      </c>
      <c r="G43" s="35">
        <v>33300</v>
      </c>
      <c r="H43" s="35">
        <v>33300</v>
      </c>
      <c r="I43" s="41">
        <v>33300</v>
      </c>
    </row>
    <row r="44" spans="1:9" ht="27" customHeight="1" thickBot="1" x14ac:dyDescent="0.3">
      <c r="E44" s="33" t="s">
        <v>12</v>
      </c>
      <c r="F44" s="35">
        <f>F42*0.011</f>
        <v>5500</v>
      </c>
      <c r="G44" s="35">
        <f>G42*0.011</f>
        <v>11000</v>
      </c>
      <c r="H44" s="35">
        <f t="shared" ref="H44:I44" si="0">H42*0.011</f>
        <v>55000</v>
      </c>
      <c r="I44" s="36">
        <f t="shared" si="0"/>
        <v>110000</v>
      </c>
    </row>
    <row r="45" spans="1:9" ht="27" customHeight="1" thickBot="1" x14ac:dyDescent="0.3">
      <c r="E45" s="33" t="s">
        <v>13</v>
      </c>
      <c r="F45" s="35">
        <f>SUM(F43:F44)</f>
        <v>38800</v>
      </c>
      <c r="G45" s="35">
        <f t="shared" ref="G45:I45" si="1">SUM(G43:G44)</f>
        <v>44300</v>
      </c>
      <c r="H45" s="35">
        <f t="shared" si="1"/>
        <v>88300</v>
      </c>
      <c r="I45" s="36">
        <f t="shared" si="1"/>
        <v>143300</v>
      </c>
    </row>
    <row r="46" spans="1:9" ht="27" customHeight="1" thickBot="1" x14ac:dyDescent="0.3">
      <c r="E46" s="34" t="s">
        <v>14</v>
      </c>
      <c r="F46" s="37">
        <f>F45/F42</f>
        <v>7.7600000000000002E-2</v>
      </c>
      <c r="G46" s="37">
        <f t="shared" ref="G46:I46" si="2">G45/G42</f>
        <v>4.4299999999999999E-2</v>
      </c>
      <c r="H46" s="37">
        <f t="shared" si="2"/>
        <v>1.7659999999999999E-2</v>
      </c>
      <c r="I46" s="38">
        <f t="shared" si="2"/>
        <v>1.4330000000000001E-2</v>
      </c>
    </row>
    <row r="48" spans="1:9" ht="15.75" x14ac:dyDescent="0.25">
      <c r="B48" s="2" t="s">
        <v>53</v>
      </c>
    </row>
    <row r="49" spans="2:9" ht="15.75" x14ac:dyDescent="0.25">
      <c r="B49" s="2"/>
      <c r="E49" s="24" t="s">
        <v>56</v>
      </c>
      <c r="F49" s="23"/>
      <c r="G49" s="23"/>
      <c r="H49" s="23"/>
      <c r="I49" s="23"/>
    </row>
    <row r="50" spans="2:9" ht="15.75" x14ac:dyDescent="0.25">
      <c r="B50" s="2"/>
    </row>
    <row r="51" spans="2:9" ht="15.75" x14ac:dyDescent="0.25">
      <c r="B51" s="2" t="s">
        <v>54</v>
      </c>
    </row>
    <row r="52" spans="2:9" ht="15.75" x14ac:dyDescent="0.25">
      <c r="B52" s="2"/>
      <c r="E52" s="39">
        <v>261700</v>
      </c>
    </row>
    <row r="54" spans="2:9" ht="22.5" x14ac:dyDescent="0.25">
      <c r="B54" s="4" t="s">
        <v>15</v>
      </c>
    </row>
    <row r="57" spans="2:9" ht="15.75" x14ac:dyDescent="0.25">
      <c r="B57" s="5" t="s">
        <v>33</v>
      </c>
    </row>
    <row r="58" spans="2:9" ht="15.75" x14ac:dyDescent="0.25">
      <c r="B58" s="5" t="s">
        <v>16</v>
      </c>
    </row>
    <row r="59" spans="2:9" ht="15.75" x14ac:dyDescent="0.25">
      <c r="E59" s="39">
        <v>1.0999999999999999E-2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 Labourier</dc:creator>
  <cp:lastModifiedBy>Franck Labourier</cp:lastModifiedBy>
  <dcterms:created xsi:type="dcterms:W3CDTF">2012-01-03T08:42:13Z</dcterms:created>
  <dcterms:modified xsi:type="dcterms:W3CDTF">2012-03-07T01:34:56Z</dcterms:modified>
</cp:coreProperties>
</file>